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AI" sheetId="1" r:id="rId1"/>
  </sheets>
  <definedNames>
    <definedName name="_xlnm.Print_Area" localSheetId="0">EAI!$A$1:$J$61</definedName>
  </definedNames>
  <calcPr calcId="145621"/>
</workbook>
</file>

<file path=xl/calcChain.xml><?xml version="1.0" encoding="utf-8"?>
<calcChain xmlns="http://schemas.openxmlformats.org/spreadsheetml/2006/main">
  <c r="J50" i="1" l="1"/>
  <c r="G50" i="1"/>
  <c r="J49" i="1"/>
  <c r="I49" i="1"/>
  <c r="H49" i="1"/>
  <c r="G49" i="1"/>
  <c r="F49" i="1"/>
  <c r="E49" i="1"/>
  <c r="J42" i="1"/>
  <c r="G42" i="1"/>
  <c r="J41" i="1"/>
  <c r="G41" i="1"/>
  <c r="J40" i="1"/>
  <c r="G40" i="1"/>
  <c r="G38" i="1" s="1"/>
  <c r="J39" i="1"/>
  <c r="G39" i="1"/>
  <c r="I38" i="1"/>
  <c r="J38" i="1" s="1"/>
  <c r="H38" i="1"/>
  <c r="F38" i="1"/>
  <c r="E38" i="1"/>
  <c r="J37" i="1"/>
  <c r="G37" i="1"/>
  <c r="I36" i="1"/>
  <c r="I35" i="1" s="1"/>
  <c r="H36" i="1"/>
  <c r="H35" i="1" s="1"/>
  <c r="F36" i="1"/>
  <c r="E36" i="1"/>
  <c r="G36" i="1" s="1"/>
  <c r="F35" i="1"/>
  <c r="F52" i="1" s="1"/>
  <c r="J34" i="1"/>
  <c r="G34" i="1"/>
  <c r="J33" i="1"/>
  <c r="G33" i="1"/>
  <c r="J32" i="1"/>
  <c r="G32" i="1"/>
  <c r="F31" i="1"/>
  <c r="J23" i="1"/>
  <c r="G23" i="1"/>
  <c r="J19" i="1"/>
  <c r="G19" i="1"/>
  <c r="J18" i="1"/>
  <c r="G18" i="1"/>
  <c r="I17" i="1"/>
  <c r="J17" i="1" s="1"/>
  <c r="H17" i="1"/>
  <c r="G17" i="1"/>
  <c r="F17" i="1"/>
  <c r="E17" i="1"/>
  <c r="J16" i="1"/>
  <c r="G16" i="1"/>
  <c r="G14" i="1" s="1"/>
  <c r="G25" i="1" s="1"/>
  <c r="J15" i="1"/>
  <c r="I14" i="1"/>
  <c r="I25" i="1" s="1"/>
  <c r="H14" i="1"/>
  <c r="H25" i="1" s="1"/>
  <c r="F14" i="1"/>
  <c r="F25" i="1" s="1"/>
  <c r="E14" i="1"/>
  <c r="E25" i="1" s="1"/>
  <c r="J13" i="1"/>
  <c r="G13" i="1"/>
  <c r="J12" i="1"/>
  <c r="G12" i="1"/>
  <c r="J11" i="1"/>
  <c r="G11" i="1"/>
  <c r="J10" i="1"/>
  <c r="G10" i="1"/>
  <c r="I52" i="1" l="1"/>
  <c r="I31" i="1"/>
  <c r="J35" i="1"/>
  <c r="J31" i="1" s="1"/>
  <c r="H52" i="1"/>
  <c r="H31" i="1"/>
  <c r="J14" i="1"/>
  <c r="J36" i="1"/>
  <c r="E35" i="1"/>
  <c r="E52" i="1" l="1"/>
  <c r="E31" i="1"/>
  <c r="G35" i="1"/>
  <c r="G31" i="1" l="1"/>
  <c r="G52" i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J25" author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Tahoma"/>
            <family val="2"/>
          </rPr>
          <t>Los totales de los dos recuadros (Rubro del ingreso y Fuente de financiamiento), deben de coincidir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52" authorId="0">
      <text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El importe de la </t>
        </r>
        <r>
          <rPr>
            <b/>
            <sz val="9"/>
            <color indexed="81"/>
            <rFont val="Tahoma"/>
            <family val="2"/>
          </rPr>
          <t>columna del devengado</t>
        </r>
        <r>
          <rPr>
            <sz val="9"/>
            <color indexed="81"/>
            <rFont val="Tahoma"/>
            <family val="2"/>
          </rPr>
          <t>, debe de</t>
        </r>
        <r>
          <rPr>
            <b/>
            <sz val="9"/>
            <color indexed="81"/>
            <rFont val="Tahoma"/>
            <family val="2"/>
          </rPr>
          <t xml:space="preserve"> coincidir</t>
        </r>
        <r>
          <rPr>
            <sz val="9"/>
            <color indexed="81"/>
            <rFont val="Tahoma"/>
            <family val="2"/>
          </rPr>
          <t xml:space="preserve"> con el ingreso </t>
        </r>
        <r>
          <rPr>
            <b/>
            <sz val="9"/>
            <color indexed="81"/>
            <rFont val="Tahoma"/>
            <family val="2"/>
          </rPr>
          <t>(R 33)</t>
        </r>
        <r>
          <rPr>
            <sz val="9"/>
            <color indexed="81"/>
            <rFont val="Tahoma"/>
            <family val="2"/>
          </rPr>
          <t xml:space="preserve"> en el </t>
        </r>
        <r>
          <rPr>
            <b/>
            <sz val="9"/>
            <color indexed="81"/>
            <rFont val="Tahoma"/>
            <family val="2"/>
          </rPr>
          <t>EA</t>
        </r>
        <r>
          <rPr>
            <sz val="9"/>
            <color indexed="81"/>
            <rFont val="Tahoma"/>
            <family val="2"/>
          </rPr>
          <t xml:space="preserve"> restando los otros ingresos y beneficios varios (R 31)
</t>
        </r>
      </text>
    </comment>
  </commentList>
</comments>
</file>

<file path=xl/sharedStrings.xml><?xml version="1.0" encoding="utf-8"?>
<sst xmlns="http://schemas.openxmlformats.org/spreadsheetml/2006/main" count="70" uniqueCount="38">
  <si>
    <t>UNIVERSIDAD AUTÓNOMA DE BAJA CALIFORNIA</t>
  </si>
  <si>
    <t>Estado Analítico de Ingresos</t>
  </si>
  <si>
    <t>Del 1 de enero al 31 de diciembre de 2018</t>
  </si>
  <si>
    <t>Cuenta Pública 2018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</si>
  <si>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</si>
  <si>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</si>
  <si>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</si>
  <si>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</si>
  <si>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</si>
  <si>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</si>
  <si>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</si>
  <si>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</si>
  <si>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</si>
  <si>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</si>
  <si>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</si>
  <si>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</si>
  <si>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</si>
  <si>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</si>
  <si>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</si>
  <si>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</si>
  <si>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</si>
  <si>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</si>
  <si>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</si>
  <si>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</si>
  <si>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</si>
  <si>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</si>
  <si>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</si>
  <si>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</si>
  <si>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</si>
  <si>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</si>
  <si>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</si>
  <si>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</si>
  <si>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</si>
  <si>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</si>
  <si>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 xml:space="preserve"> 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</si>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</sst>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8" fillId="0" borderId="0" applyFont="0" applyFill="0" applyBorder="0" applyAlignment="0" applyProtection="0"/>
    <xf numFmtId="164" fontId="15" fillId="0" borderId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</cellStyleXfs>
  <cellXfs count="75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1" applyFont="1" applyFill="1" applyAlignment="1"/>
    <xf numFmtId="0" fontId="4" fillId="2" borderId="0" xfId="1" applyFont="1" applyFill="1"/>
    <xf numFmtId="37" fontId="3" fillId="3" borderId="3" xfId="1" applyNumberFormat="1" applyFont="1" applyFill="1" applyBorder="1" applyAlignment="1">
      <alignment horizontal="center" vertical="center"/>
    </xf>
    <xf numFmtId="37" fontId="3" fillId="3" borderId="3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4" xfId="1" applyFont="1" applyFill="1" applyBorder="1"/>
    <xf numFmtId="0" fontId="5" fillId="2" borderId="5" xfId="1" applyFont="1" applyFill="1" applyBorder="1"/>
    <xf numFmtId="0" fontId="5" fillId="2" borderId="6" xfId="1" applyFont="1" applyFill="1" applyBorder="1"/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6" fillId="2" borderId="8" xfId="0" applyFont="1" applyFill="1" applyBorder="1" applyAlignment="1">
      <alignment vertical="center" wrapText="1"/>
    </xf>
    <xf numFmtId="3" fontId="6" fillId="2" borderId="8" xfId="0" applyNumberFormat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/>
    </xf>
    <xf numFmtId="4" fontId="2" fillId="0" borderId="0" xfId="0" applyNumberFormat="1" applyFont="1"/>
    <xf numFmtId="0" fontId="7" fillId="2" borderId="0" xfId="1" applyFont="1" applyFill="1"/>
    <xf numFmtId="3" fontId="2" fillId="0" borderId="0" xfId="0" applyNumberFormat="1" applyFont="1"/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wrapText="1"/>
    </xf>
    <xf numFmtId="3" fontId="5" fillId="2" borderId="11" xfId="2" applyNumberFormat="1" applyFont="1" applyFill="1" applyBorder="1" applyAlignment="1">
      <alignment horizontal="center"/>
    </xf>
    <xf numFmtId="3" fontId="5" fillId="2" borderId="12" xfId="2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Continuous"/>
    </xf>
    <xf numFmtId="0" fontId="7" fillId="2" borderId="14" xfId="1" applyFont="1" applyFill="1" applyBorder="1" applyAlignment="1">
      <alignment horizontal="centerContinuous"/>
    </xf>
    <xf numFmtId="0" fontId="7" fillId="2" borderId="15" xfId="1" applyFont="1" applyFill="1" applyBorder="1" applyAlignment="1">
      <alignment horizontal="left" wrapText="1"/>
    </xf>
    <xf numFmtId="3" fontId="6" fillId="0" borderId="8" xfId="0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top" wrapText="1"/>
    </xf>
    <xf numFmtId="3" fontId="10" fillId="0" borderId="5" xfId="0" applyNumberFormat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0" fontId="2" fillId="2" borderId="2" xfId="0" applyFont="1" applyFill="1" applyBorder="1"/>
    <xf numFmtId="3" fontId="9" fillId="2" borderId="8" xfId="0" applyNumberFormat="1" applyFont="1" applyFill="1" applyBorder="1" applyAlignment="1">
      <alignment vertical="center" wrapText="1"/>
    </xf>
    <xf numFmtId="0" fontId="12" fillId="0" borderId="0" xfId="0" applyFont="1" applyFill="1"/>
    <xf numFmtId="0" fontId="2" fillId="2" borderId="0" xfId="0" applyFont="1" applyFill="1" applyBorder="1"/>
    <xf numFmtId="0" fontId="6" fillId="2" borderId="2" xfId="0" applyFont="1" applyFill="1" applyBorder="1" applyAlignment="1">
      <alignment vertical="center" wrapText="1"/>
    </xf>
    <xf numFmtId="3" fontId="5" fillId="2" borderId="8" xfId="2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2" xfId="0" applyFont="1" applyFill="1" applyBorder="1"/>
    <xf numFmtId="3" fontId="7" fillId="2" borderId="8" xfId="2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left" wrapText="1" indent="1"/>
    </xf>
    <xf numFmtId="1" fontId="10" fillId="2" borderId="5" xfId="0" applyNumberFormat="1" applyFont="1" applyFill="1" applyBorder="1" applyAlignment="1">
      <alignment vertical="top" wrapText="1"/>
    </xf>
    <xf numFmtId="3" fontId="2" fillId="2" borderId="0" xfId="0" applyNumberFormat="1" applyFont="1" applyFill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10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3" fontId="7" fillId="0" borderId="7" xfId="1" applyNumberFormat="1" applyFont="1" applyFill="1" applyBorder="1" applyAlignment="1">
      <alignment horizontal="right"/>
    </xf>
    <xf numFmtId="3" fontId="7" fillId="0" borderId="12" xfId="1" applyNumberFormat="1" applyFont="1" applyFill="1" applyBorder="1" applyAlignment="1">
      <alignment horizontal="right"/>
    </xf>
    <xf numFmtId="1" fontId="11" fillId="0" borderId="13" xfId="0" applyNumberFormat="1" applyFont="1" applyBorder="1" applyAlignment="1">
      <alignment horizontal="center" vertical="top" wrapText="1"/>
    </xf>
    <xf numFmtId="1" fontId="11" fillId="0" borderId="15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3" fontId="9" fillId="0" borderId="7" xfId="0" applyNumberFormat="1" applyFont="1" applyFill="1" applyBorder="1" applyAlignment="1">
      <alignment horizontal="right" wrapText="1"/>
    </xf>
    <xf numFmtId="3" fontId="9" fillId="0" borderId="12" xfId="0" applyNumberFormat="1" applyFont="1" applyFill="1" applyBorder="1" applyAlignment="1">
      <alignment horizontal="right" wrapText="1"/>
    </xf>
    <xf numFmtId="3" fontId="11" fillId="0" borderId="13" xfId="0" applyNumberFormat="1" applyFont="1" applyFill="1" applyBorder="1" applyAlignment="1">
      <alignment horizontal="center" vertical="top" wrapText="1"/>
    </xf>
    <xf numFmtId="3" fontId="11" fillId="0" borderId="15" xfId="0" applyNumberFormat="1" applyFont="1" applyFill="1" applyBorder="1" applyAlignment="1">
      <alignment horizontal="center" vertical="top" wrapText="1"/>
    </xf>
    <xf numFmtId="37" fontId="3" fillId="3" borderId="3" xfId="1" applyNumberFormat="1" applyFont="1" applyFill="1" applyBorder="1" applyAlignment="1">
      <alignment horizontal="center" vertical="center" wrapText="1"/>
    </xf>
    <xf numFmtId="37" fontId="3" fillId="3" borderId="3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8">
    <cellStyle name="=C:\WINNT\SYSTEM32\COMMAND.COM" xfId="3"/>
    <cellStyle name="Comma 2" xfId="4"/>
    <cellStyle name="Millares 2" xfId="2"/>
    <cellStyle name="Normal" xfId="0" builtinId="0"/>
    <cellStyle name="Normal 2" xfId="5"/>
    <cellStyle name="Normal 3" xfId="6"/>
    <cellStyle name="Normal 6" xfId="7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1</xdr:row>
      <xdr:rowOff>68580</xdr:rowOff>
    </xdr:from>
    <xdr:to>
      <xdr:col>3</xdr:col>
      <xdr:colOff>242574</xdr:colOff>
      <xdr:row>4</xdr:row>
      <xdr:rowOff>175260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199" y="198120"/>
          <a:ext cx="745495" cy="678180"/>
        </a:xfrm>
        <a:prstGeom prst="rect">
          <a:avLst/>
        </a:prstGeom>
      </xdr:spPr>
    </xdr:pic>
    <xdr:clientData/>
  </xdr:twoCellAnchor>
  <xdr:twoCellAnchor>
    <xdr:from>
      <xdr:col>3</xdr:col>
      <xdr:colOff>152400</xdr:colOff>
      <xdr:row>56</xdr:row>
      <xdr:rowOff>76200</xdr:rowOff>
    </xdr:from>
    <xdr:to>
      <xdr:col>4</xdr:col>
      <xdr:colOff>15240</xdr:colOff>
      <xdr:row>61</xdr:row>
      <xdr:rowOff>25400</xdr:rowOff>
    </xdr:to>
    <xdr:sp macro="" textlink="">
      <xdr:nvSpPr>
        <xdr:cNvPr id="3" name="2 CuadroTexto"/>
        <xdr:cNvSpPr txBox="1"/>
      </xdr:nvSpPr>
      <xdr:spPr>
        <a:xfrm>
          <a:off x="731520" y="8862060"/>
          <a:ext cx="277368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502920</xdr:colOff>
      <xdr:row>56</xdr:row>
      <xdr:rowOff>68580</xdr:rowOff>
    </xdr:from>
    <xdr:to>
      <xdr:col>8</xdr:col>
      <xdr:colOff>1068705</xdr:colOff>
      <xdr:row>61</xdr:row>
      <xdr:rowOff>17780</xdr:rowOff>
    </xdr:to>
    <xdr:sp macro="" textlink="">
      <xdr:nvSpPr>
        <xdr:cNvPr id="4" name="3 CuadroTexto"/>
        <xdr:cNvSpPr txBox="1"/>
      </xdr:nvSpPr>
      <xdr:spPr>
        <a:xfrm>
          <a:off x="6141720" y="8854440"/>
          <a:ext cx="2714625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91440</xdr:colOff>
      <xdr:row>58</xdr:row>
      <xdr:rowOff>7620</xdr:rowOff>
    </xdr:from>
    <xdr:to>
      <xdr:col>4</xdr:col>
      <xdr:colOff>60960</xdr:colOff>
      <xdr:row>58</xdr:row>
      <xdr:rowOff>7620</xdr:rowOff>
    </xdr:to>
    <xdr:cxnSp macro="">
      <xdr:nvCxnSpPr>
        <xdr:cNvPr id="5" name="4 Conector recto"/>
        <xdr:cNvCxnSpPr/>
      </xdr:nvCxnSpPr>
      <xdr:spPr>
        <a:xfrm>
          <a:off x="670560" y="9052560"/>
          <a:ext cx="28803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426720</xdr:colOff>
      <xdr:row>57</xdr:row>
      <xdr:rowOff>121920</xdr:rowOff>
    </xdr:from>
    <xdr:to>
      <xdr:col>9</xdr:col>
      <xdr:colOff>7620</xdr:colOff>
      <xdr:row>57</xdr:row>
      <xdr:rowOff>121920</xdr:rowOff>
    </xdr:to>
    <xdr:cxnSp macro="">
      <xdr:nvCxnSpPr>
        <xdr:cNvPr id="6" name="5 Conector recto"/>
        <xdr:cNvCxnSpPr/>
      </xdr:nvCxnSpPr>
      <xdr:spPr>
        <a:xfrm>
          <a:off x="6065520" y="9037320"/>
          <a:ext cx="28041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tabSelected="1" zoomScaleNormal="100" workbookViewId="0">
      <selection activeCell="M11" sqref="M11"/>
    </sheetView>
  </sheetViews>
  <sheetFormatPr baseColWidth="10" defaultColWidth="11.44140625" defaultRowHeight="10.199999999999999" x14ac:dyDescent="0.2"/>
  <cols>
    <col min="1" max="1" width="1.109375" style="1" customWidth="1"/>
    <col min="2" max="3" width="3.6640625" style="2" customWidth="1"/>
    <col min="4" max="4" width="42.44140625" style="2" customWidth="1"/>
    <col min="5" max="10" width="15.6640625" style="2" customWidth="1"/>
    <col min="11" max="11" width="2" style="1" customWidth="1"/>
    <col min="12" max="16384" width="11.44140625" style="2"/>
  </cols>
  <sheetData>
    <row r="1" spans="1:13" s="1" customFormat="1" x14ac:dyDescent="0.2"/>
    <row r="2" spans="1:13" ht="15" customHeight="1" x14ac:dyDescent="0.2">
      <c r="B2" s="69" t="s">
        <v>0</v>
      </c>
      <c r="C2" s="70"/>
      <c r="D2" s="70"/>
      <c r="E2" s="70"/>
      <c r="F2" s="70"/>
      <c r="G2" s="70"/>
      <c r="H2" s="70"/>
      <c r="I2" s="70"/>
      <c r="J2" s="71"/>
    </row>
    <row r="3" spans="1:13" ht="15" customHeight="1" x14ac:dyDescent="0.2">
      <c r="B3" s="66" t="s">
        <v>1</v>
      </c>
      <c r="C3" s="67"/>
      <c r="D3" s="67"/>
      <c r="E3" s="67"/>
      <c r="F3" s="67"/>
      <c r="G3" s="67"/>
      <c r="H3" s="67"/>
      <c r="I3" s="67"/>
      <c r="J3" s="68"/>
    </row>
    <row r="4" spans="1:13" ht="15" customHeight="1" x14ac:dyDescent="0.2">
      <c r="B4" s="66" t="s">
        <v>2</v>
      </c>
      <c r="C4" s="67"/>
      <c r="D4" s="67"/>
      <c r="E4" s="67"/>
      <c r="F4" s="67"/>
      <c r="G4" s="67"/>
      <c r="H4" s="67"/>
      <c r="I4" s="67"/>
      <c r="J4" s="68"/>
    </row>
    <row r="5" spans="1:13" ht="15" customHeight="1" x14ac:dyDescent="0.2">
      <c r="B5" s="72" t="s">
        <v>3</v>
      </c>
      <c r="C5" s="73"/>
      <c r="D5" s="73"/>
      <c r="E5" s="73"/>
      <c r="F5" s="73"/>
      <c r="G5" s="73"/>
      <c r="H5" s="73"/>
      <c r="I5" s="73"/>
      <c r="J5" s="74"/>
    </row>
    <row r="6" spans="1:13" ht="12" customHeight="1" x14ac:dyDescent="0.2">
      <c r="A6" s="3"/>
      <c r="B6" s="65" t="s">
        <v>4</v>
      </c>
      <c r="C6" s="65"/>
      <c r="D6" s="65"/>
      <c r="E6" s="65" t="s">
        <v>5</v>
      </c>
      <c r="F6" s="65"/>
      <c r="G6" s="65"/>
      <c r="H6" s="65"/>
      <c r="I6" s="65"/>
      <c r="J6" s="64" t="s">
        <v>6</v>
      </c>
    </row>
    <row r="7" spans="1:13" ht="20.399999999999999" x14ac:dyDescent="0.2">
      <c r="A7" s="4"/>
      <c r="B7" s="65"/>
      <c r="C7" s="65"/>
      <c r="D7" s="65"/>
      <c r="E7" s="5" t="s">
        <v>7</v>
      </c>
      <c r="F7" s="6" t="s">
        <v>8</v>
      </c>
      <c r="G7" s="5" t="s">
        <v>9</v>
      </c>
      <c r="H7" s="5" t="s">
        <v>10</v>
      </c>
      <c r="I7" s="5" t="s">
        <v>11</v>
      </c>
      <c r="J7" s="64"/>
    </row>
    <row r="8" spans="1:13" ht="12" customHeight="1" x14ac:dyDescent="0.2">
      <c r="A8" s="4"/>
      <c r="B8" s="65"/>
      <c r="C8" s="65"/>
      <c r="D8" s="65"/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</row>
    <row r="9" spans="1:13" ht="12" customHeight="1" x14ac:dyDescent="0.2">
      <c r="A9" s="7"/>
      <c r="B9" s="8"/>
      <c r="C9" s="9"/>
      <c r="D9" s="10"/>
      <c r="E9" s="11"/>
      <c r="F9" s="12"/>
      <c r="G9" s="12"/>
      <c r="H9" s="12"/>
      <c r="I9" s="12"/>
      <c r="J9" s="12"/>
    </row>
    <row r="10" spans="1:13" ht="12" customHeight="1" x14ac:dyDescent="0.2">
      <c r="A10" s="7"/>
      <c r="B10" s="59" t="s">
        <v>18</v>
      </c>
      <c r="C10" s="53"/>
      <c r="D10" s="54"/>
      <c r="E10" s="13">
        <v>0</v>
      </c>
      <c r="F10" s="13">
        <v>0</v>
      </c>
      <c r="G10" s="13">
        <f>+E10+F10</f>
        <v>0</v>
      </c>
      <c r="H10" s="13">
        <v>0</v>
      </c>
      <c r="I10" s="13">
        <v>0</v>
      </c>
      <c r="J10" s="13">
        <f t="shared" ref="J10:J23" si="0">+I10-E10</f>
        <v>0</v>
      </c>
    </row>
    <row r="11" spans="1:13" ht="12" customHeight="1" x14ac:dyDescent="0.2">
      <c r="A11" s="7"/>
      <c r="B11" s="59" t="s">
        <v>19</v>
      </c>
      <c r="C11" s="53"/>
      <c r="D11" s="54"/>
      <c r="E11" s="13">
        <v>0</v>
      </c>
      <c r="F11" s="13">
        <v>0</v>
      </c>
      <c r="G11" s="13">
        <f t="shared" ref="G11:G23" si="1">+E11+F11</f>
        <v>0</v>
      </c>
      <c r="H11" s="13">
        <v>0</v>
      </c>
      <c r="I11" s="13">
        <v>0</v>
      </c>
      <c r="J11" s="13">
        <f t="shared" si="0"/>
        <v>0</v>
      </c>
    </row>
    <row r="12" spans="1:13" ht="12" customHeight="1" x14ac:dyDescent="0.2">
      <c r="A12" s="7"/>
      <c r="B12" s="59" t="s">
        <v>20</v>
      </c>
      <c r="C12" s="53"/>
      <c r="D12" s="54"/>
      <c r="E12" s="13">
        <v>0</v>
      </c>
      <c r="F12" s="13">
        <v>0</v>
      </c>
      <c r="G12" s="13">
        <f t="shared" si="1"/>
        <v>0</v>
      </c>
      <c r="H12" s="13">
        <v>0</v>
      </c>
      <c r="I12" s="13">
        <v>0</v>
      </c>
      <c r="J12" s="13">
        <f t="shared" si="0"/>
        <v>0</v>
      </c>
    </row>
    <row r="13" spans="1:13" ht="12" customHeight="1" x14ac:dyDescent="0.2">
      <c r="A13" s="7"/>
      <c r="B13" s="59" t="s">
        <v>21</v>
      </c>
      <c r="C13" s="53"/>
      <c r="D13" s="54"/>
      <c r="E13" s="14">
        <v>0</v>
      </c>
      <c r="F13" s="14">
        <v>0</v>
      </c>
      <c r="G13" s="14">
        <f t="shared" si="1"/>
        <v>0</v>
      </c>
      <c r="H13" s="14">
        <v>0</v>
      </c>
      <c r="I13" s="14">
        <v>0</v>
      </c>
      <c r="J13" s="14">
        <f t="shared" si="0"/>
        <v>0</v>
      </c>
    </row>
    <row r="14" spans="1:13" ht="12" customHeight="1" x14ac:dyDescent="0.2">
      <c r="A14" s="7"/>
      <c r="B14" s="59" t="s">
        <v>22</v>
      </c>
      <c r="C14" s="53"/>
      <c r="D14" s="54"/>
      <c r="E14" s="14">
        <f>+E15+E16</f>
        <v>0</v>
      </c>
      <c r="F14" s="14">
        <f>+F15+F16</f>
        <v>0</v>
      </c>
      <c r="G14" s="14">
        <f>+G15+G16</f>
        <v>0</v>
      </c>
      <c r="H14" s="14">
        <f>+H15+H16</f>
        <v>0</v>
      </c>
      <c r="I14" s="14">
        <f>+I15+I16</f>
        <v>0</v>
      </c>
      <c r="J14" s="14">
        <f t="shared" si="0"/>
        <v>0</v>
      </c>
    </row>
    <row r="15" spans="1:13" ht="12" customHeight="1" x14ac:dyDescent="0.2">
      <c r="A15" s="7"/>
      <c r="B15" s="15"/>
      <c r="C15" s="53" t="s">
        <v>23</v>
      </c>
      <c r="D15" s="54"/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 t="shared" si="0"/>
        <v>0</v>
      </c>
      <c r="M15" s="16"/>
    </row>
    <row r="16" spans="1:13" ht="12" customHeight="1" x14ac:dyDescent="0.2">
      <c r="A16" s="7"/>
      <c r="B16" s="15"/>
      <c r="C16" s="53" t="s">
        <v>24</v>
      </c>
      <c r="D16" s="54"/>
      <c r="E16" s="14">
        <v>0</v>
      </c>
      <c r="F16" s="14">
        <v>0</v>
      </c>
      <c r="G16" s="14">
        <f t="shared" si="1"/>
        <v>0</v>
      </c>
      <c r="H16" s="14">
        <v>0</v>
      </c>
      <c r="I16" s="14">
        <v>0</v>
      </c>
      <c r="J16" s="14">
        <f t="shared" si="0"/>
        <v>0</v>
      </c>
    </row>
    <row r="17" spans="1:13" ht="12" customHeight="1" x14ac:dyDescent="0.2">
      <c r="A17" s="7"/>
      <c r="B17" s="59" t="s">
        <v>25</v>
      </c>
      <c r="C17" s="53"/>
      <c r="D17" s="54"/>
      <c r="E17" s="14">
        <f>+E18+E19</f>
        <v>0</v>
      </c>
      <c r="F17" s="14">
        <f>+F18+F19</f>
        <v>0</v>
      </c>
      <c r="G17" s="14">
        <f t="shared" si="1"/>
        <v>0</v>
      </c>
      <c r="H17" s="14">
        <f>+H18+H19</f>
        <v>0</v>
      </c>
      <c r="I17" s="14">
        <f>+I18+I19</f>
        <v>0</v>
      </c>
      <c r="J17" s="14">
        <f t="shared" si="0"/>
        <v>0</v>
      </c>
    </row>
    <row r="18" spans="1:13" ht="12" customHeight="1" x14ac:dyDescent="0.2">
      <c r="A18" s="7"/>
      <c r="B18" s="15"/>
      <c r="C18" s="53" t="s">
        <v>23</v>
      </c>
      <c r="D18" s="54"/>
      <c r="E18" s="14">
        <v>0</v>
      </c>
      <c r="F18" s="14">
        <v>0</v>
      </c>
      <c r="G18" s="14">
        <f t="shared" si="1"/>
        <v>0</v>
      </c>
      <c r="H18" s="14">
        <v>0</v>
      </c>
      <c r="I18" s="14">
        <v>0</v>
      </c>
      <c r="J18" s="14">
        <f>+I18-E18</f>
        <v>0</v>
      </c>
    </row>
    <row r="19" spans="1:13" ht="12" customHeight="1" x14ac:dyDescent="0.2">
      <c r="A19" s="7"/>
      <c r="B19" s="15"/>
      <c r="C19" s="53" t="s">
        <v>24</v>
      </c>
      <c r="D19" s="54"/>
      <c r="E19" s="14">
        <v>0</v>
      </c>
      <c r="F19" s="14">
        <v>0</v>
      </c>
      <c r="G19" s="14">
        <f t="shared" si="1"/>
        <v>0</v>
      </c>
      <c r="H19" s="14">
        <v>0</v>
      </c>
      <c r="I19" s="14">
        <v>0</v>
      </c>
      <c r="J19" s="14">
        <f t="shared" si="0"/>
        <v>0</v>
      </c>
    </row>
    <row r="20" spans="1:13" ht="12" customHeight="1" x14ac:dyDescent="0.2">
      <c r="A20" s="7"/>
      <c r="B20" s="59" t="s">
        <v>26</v>
      </c>
      <c r="C20" s="53"/>
      <c r="D20" s="54"/>
      <c r="E20" s="14">
        <v>974589000</v>
      </c>
      <c r="F20" s="14">
        <v>-57697405.210000001</v>
      </c>
      <c r="G20" s="14">
        <v>916891594.78999996</v>
      </c>
      <c r="H20" s="14">
        <v>915894714</v>
      </c>
      <c r="I20" s="14">
        <v>872667551</v>
      </c>
      <c r="J20" s="14">
        <v>-101921449</v>
      </c>
    </row>
    <row r="21" spans="1:13" ht="12" customHeight="1" x14ac:dyDescent="0.2">
      <c r="A21" s="7"/>
      <c r="B21" s="59" t="s">
        <v>27</v>
      </c>
      <c r="C21" s="53"/>
      <c r="D21" s="54"/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</row>
    <row r="22" spans="1:13" ht="12" customHeight="1" x14ac:dyDescent="0.2">
      <c r="A22" s="17"/>
      <c r="B22" s="59" t="s">
        <v>28</v>
      </c>
      <c r="C22" s="53"/>
      <c r="D22" s="54"/>
      <c r="E22" s="14">
        <v>3281506000</v>
      </c>
      <c r="F22" s="14">
        <v>-354576336</v>
      </c>
      <c r="G22" s="14">
        <v>2926929664</v>
      </c>
      <c r="H22" s="14">
        <v>2926929661</v>
      </c>
      <c r="I22" s="14">
        <v>2926906248</v>
      </c>
      <c r="J22" s="14">
        <v>-354599752</v>
      </c>
      <c r="M22" s="18"/>
    </row>
    <row r="23" spans="1:13" ht="12" customHeight="1" x14ac:dyDescent="0.2">
      <c r="A23" s="7"/>
      <c r="B23" s="59" t="s">
        <v>29</v>
      </c>
      <c r="C23" s="53"/>
      <c r="D23" s="54"/>
      <c r="E23" s="14">
        <v>0</v>
      </c>
      <c r="F23" s="14">
        <v>0</v>
      </c>
      <c r="G23" s="14">
        <f t="shared" si="1"/>
        <v>0</v>
      </c>
      <c r="H23" s="14">
        <v>0</v>
      </c>
      <c r="I23" s="14">
        <v>0</v>
      </c>
      <c r="J23" s="14">
        <f t="shared" si="0"/>
        <v>0</v>
      </c>
    </row>
    <row r="24" spans="1:13" ht="12" customHeight="1" x14ac:dyDescent="0.2">
      <c r="A24" s="7"/>
      <c r="B24" s="19"/>
      <c r="C24" s="20"/>
      <c r="D24" s="21"/>
      <c r="E24" s="22"/>
      <c r="F24" s="23"/>
      <c r="G24" s="23"/>
      <c r="H24" s="23"/>
      <c r="I24" s="23"/>
      <c r="J24" s="23"/>
    </row>
    <row r="25" spans="1:13" ht="12" customHeight="1" x14ac:dyDescent="0.2">
      <c r="A25" s="4"/>
      <c r="B25" s="24"/>
      <c r="C25" s="25"/>
      <c r="D25" s="26" t="s">
        <v>30</v>
      </c>
      <c r="E25" s="27">
        <f>SUM(E10+E11+E12+E13+E14+E17+E20+E21+E22+E23)</f>
        <v>4256095000</v>
      </c>
      <c r="F25" s="27">
        <f>SUM(F10+F11+F12+F13+F14+F17+F20+F21+F22+F23)</f>
        <v>-412273741.20999998</v>
      </c>
      <c r="G25" s="27">
        <f>SUM(G10+G11+G12+G13+G14+G17+G20+G21+G22+G23)</f>
        <v>3843821258.79</v>
      </c>
      <c r="H25" s="27">
        <f>SUM(H10+H11+H12+H13+H14+H17+H20+H21+H22+H23)</f>
        <v>3842824375</v>
      </c>
      <c r="I25" s="27">
        <f>SUM(I10+I11+I12+I13+I14+I17+I20+I21+I22+I23)</f>
        <v>3799573799</v>
      </c>
      <c r="J25" s="60">
        <v>0</v>
      </c>
    </row>
    <row r="26" spans="1:13" ht="12" customHeight="1" x14ac:dyDescent="0.2">
      <c r="A26" s="7"/>
      <c r="B26" s="28"/>
      <c r="C26" s="28"/>
      <c r="D26" s="28"/>
      <c r="E26" s="29"/>
      <c r="F26" s="29"/>
      <c r="G26" s="29"/>
      <c r="H26" s="62" t="s">
        <v>31</v>
      </c>
      <c r="I26" s="63"/>
      <c r="J26" s="61"/>
    </row>
    <row r="27" spans="1:13" ht="12" customHeight="1" x14ac:dyDescent="0.2">
      <c r="A27" s="4"/>
      <c r="B27" s="64" t="s">
        <v>32</v>
      </c>
      <c r="C27" s="64"/>
      <c r="D27" s="64"/>
      <c r="E27" s="65" t="s">
        <v>5</v>
      </c>
      <c r="F27" s="65"/>
      <c r="G27" s="65"/>
      <c r="H27" s="65"/>
      <c r="I27" s="65"/>
      <c r="J27" s="64" t="s">
        <v>6</v>
      </c>
    </row>
    <row r="28" spans="1:13" ht="20.399999999999999" x14ac:dyDescent="0.2">
      <c r="A28" s="4"/>
      <c r="B28" s="64"/>
      <c r="C28" s="64"/>
      <c r="D28" s="64"/>
      <c r="E28" s="5" t="s">
        <v>7</v>
      </c>
      <c r="F28" s="6" t="s">
        <v>8</v>
      </c>
      <c r="G28" s="5" t="s">
        <v>9</v>
      </c>
      <c r="H28" s="5" t="s">
        <v>10</v>
      </c>
      <c r="I28" s="5" t="s">
        <v>11</v>
      </c>
      <c r="J28" s="64"/>
    </row>
    <row r="29" spans="1:13" ht="12" customHeight="1" x14ac:dyDescent="0.2">
      <c r="A29" s="4"/>
      <c r="B29" s="64"/>
      <c r="C29" s="64"/>
      <c r="D29" s="64"/>
      <c r="E29" s="5" t="s">
        <v>12</v>
      </c>
      <c r="F29" s="5" t="s">
        <v>13</v>
      </c>
      <c r="G29" s="5" t="s">
        <v>14</v>
      </c>
      <c r="H29" s="5" t="s">
        <v>15</v>
      </c>
      <c r="I29" s="5" t="s">
        <v>16</v>
      </c>
      <c r="J29" s="5" t="s">
        <v>17</v>
      </c>
    </row>
    <row r="30" spans="1:13" ht="12" customHeight="1" x14ac:dyDescent="0.2">
      <c r="A30" s="7"/>
      <c r="B30" s="8"/>
      <c r="C30" s="9"/>
      <c r="D30" s="10"/>
      <c r="E30" s="12"/>
      <c r="F30" s="12"/>
      <c r="G30" s="12"/>
      <c r="H30" s="12"/>
      <c r="I30" s="12"/>
      <c r="J30" s="12"/>
      <c r="L30" s="18"/>
    </row>
    <row r="31" spans="1:13" ht="12" customHeight="1" x14ac:dyDescent="0.2">
      <c r="A31" s="7"/>
      <c r="B31" s="30" t="s">
        <v>33</v>
      </c>
      <c r="C31" s="31"/>
      <c r="D31" s="32"/>
      <c r="E31" s="33">
        <f>+E32+E33+E34+E35+E38+E41+E42</f>
        <v>0</v>
      </c>
      <c r="F31" s="33">
        <f t="shared" ref="F31:J31" si="2">+F32+F33+F34+F35+F38+F41+F42</f>
        <v>0</v>
      </c>
      <c r="G31" s="33">
        <f t="shared" si="2"/>
        <v>0</v>
      </c>
      <c r="H31" s="33">
        <f t="shared" si="2"/>
        <v>0</v>
      </c>
      <c r="I31" s="33">
        <f t="shared" si="2"/>
        <v>0</v>
      </c>
      <c r="J31" s="33">
        <f t="shared" si="2"/>
        <v>0</v>
      </c>
      <c r="L31" s="18"/>
    </row>
    <row r="32" spans="1:13" ht="12" customHeight="1" x14ac:dyDescent="0.2">
      <c r="A32" s="7"/>
      <c r="B32" s="15"/>
      <c r="C32" s="53" t="s">
        <v>18</v>
      </c>
      <c r="D32" s="54"/>
      <c r="E32" s="14">
        <v>0</v>
      </c>
      <c r="F32" s="14">
        <v>0</v>
      </c>
      <c r="G32" s="14">
        <f>+E32+F32</f>
        <v>0</v>
      </c>
      <c r="H32" s="14">
        <v>0</v>
      </c>
      <c r="I32" s="14">
        <v>0</v>
      </c>
      <c r="J32" s="14">
        <f>+I32-E32</f>
        <v>0</v>
      </c>
    </row>
    <row r="33" spans="1:13" ht="12" customHeight="1" x14ac:dyDescent="0.2">
      <c r="A33" s="7"/>
      <c r="B33" s="15"/>
      <c r="C33" s="53" t="s">
        <v>20</v>
      </c>
      <c r="D33" s="54"/>
      <c r="E33" s="14">
        <v>0</v>
      </c>
      <c r="F33" s="14">
        <v>0</v>
      </c>
      <c r="G33" s="14">
        <f t="shared" ref="G33:G42" si="3">+E33+F33</f>
        <v>0</v>
      </c>
      <c r="H33" s="14">
        <v>0</v>
      </c>
      <c r="I33" s="14">
        <v>0</v>
      </c>
      <c r="J33" s="14">
        <f t="shared" ref="J33:J50" si="4">+I33-E33</f>
        <v>0</v>
      </c>
    </row>
    <row r="34" spans="1:13" ht="12" customHeight="1" x14ac:dyDescent="0.2">
      <c r="A34" s="7"/>
      <c r="B34" s="15"/>
      <c r="C34" s="53" t="s">
        <v>21</v>
      </c>
      <c r="D34" s="54"/>
      <c r="E34" s="14">
        <v>0</v>
      </c>
      <c r="F34" s="14">
        <v>0</v>
      </c>
      <c r="G34" s="14">
        <f t="shared" si="3"/>
        <v>0</v>
      </c>
      <c r="H34" s="14">
        <v>0</v>
      </c>
      <c r="I34" s="14">
        <v>0</v>
      </c>
      <c r="J34" s="14">
        <f t="shared" si="4"/>
        <v>0</v>
      </c>
    </row>
    <row r="35" spans="1:13" ht="12" customHeight="1" x14ac:dyDescent="0.2">
      <c r="A35" s="7"/>
      <c r="B35" s="15"/>
      <c r="C35" s="53" t="s">
        <v>22</v>
      </c>
      <c r="D35" s="54"/>
      <c r="E35" s="14">
        <f>+E36+E37</f>
        <v>0</v>
      </c>
      <c r="F35" s="14">
        <f>+F36+F37</f>
        <v>0</v>
      </c>
      <c r="G35" s="14">
        <f t="shared" si="3"/>
        <v>0</v>
      </c>
      <c r="H35" s="14">
        <f>+H36+H37</f>
        <v>0</v>
      </c>
      <c r="I35" s="14">
        <f>+I36+I37</f>
        <v>0</v>
      </c>
      <c r="J35" s="14">
        <f t="shared" si="4"/>
        <v>0</v>
      </c>
      <c r="M35" s="34" t="s">
        <v>34</v>
      </c>
    </row>
    <row r="36" spans="1:13" ht="12" customHeight="1" x14ac:dyDescent="0.2">
      <c r="A36" s="7"/>
      <c r="B36" s="15"/>
      <c r="C36" s="35"/>
      <c r="D36" s="36" t="s">
        <v>23</v>
      </c>
      <c r="E36" s="14">
        <f>+E15</f>
        <v>0</v>
      </c>
      <c r="F36" s="14">
        <f>+F15</f>
        <v>0</v>
      </c>
      <c r="G36" s="14">
        <f t="shared" si="3"/>
        <v>0</v>
      </c>
      <c r="H36" s="14">
        <f>+H15</f>
        <v>0</v>
      </c>
      <c r="I36" s="14">
        <f>+I15</f>
        <v>0</v>
      </c>
      <c r="J36" s="14">
        <f t="shared" si="4"/>
        <v>0</v>
      </c>
    </row>
    <row r="37" spans="1:13" ht="12" customHeight="1" x14ac:dyDescent="0.2">
      <c r="A37" s="7"/>
      <c r="B37" s="15"/>
      <c r="C37" s="35"/>
      <c r="D37" s="36" t="s">
        <v>24</v>
      </c>
      <c r="E37" s="14">
        <v>0</v>
      </c>
      <c r="F37" s="14">
        <v>0</v>
      </c>
      <c r="G37" s="14">
        <f t="shared" si="3"/>
        <v>0</v>
      </c>
      <c r="H37" s="14">
        <v>0</v>
      </c>
      <c r="I37" s="14">
        <v>0</v>
      </c>
      <c r="J37" s="14">
        <f t="shared" si="4"/>
        <v>0</v>
      </c>
    </row>
    <row r="38" spans="1:13" ht="12" customHeight="1" x14ac:dyDescent="0.2">
      <c r="A38" s="7"/>
      <c r="B38" s="15"/>
      <c r="C38" s="53" t="s">
        <v>25</v>
      </c>
      <c r="D38" s="54"/>
      <c r="E38" s="14">
        <f>+E39+E40</f>
        <v>0</v>
      </c>
      <c r="F38" s="14">
        <f>+F39+F40</f>
        <v>0</v>
      </c>
      <c r="G38" s="14">
        <f>+G39+G40</f>
        <v>0</v>
      </c>
      <c r="H38" s="14">
        <f>+H39+H40</f>
        <v>0</v>
      </c>
      <c r="I38" s="14">
        <f>+I39+I40</f>
        <v>0</v>
      </c>
      <c r="J38" s="14">
        <f t="shared" si="4"/>
        <v>0</v>
      </c>
      <c r="M38" s="18"/>
    </row>
    <row r="39" spans="1:13" ht="12" customHeight="1" x14ac:dyDescent="0.2">
      <c r="A39" s="7"/>
      <c r="B39" s="15"/>
      <c r="C39" s="35"/>
      <c r="D39" s="36" t="s">
        <v>23</v>
      </c>
      <c r="E39" s="14">
        <v>0</v>
      </c>
      <c r="F39" s="14">
        <v>0</v>
      </c>
      <c r="G39" s="14">
        <f t="shared" si="3"/>
        <v>0</v>
      </c>
      <c r="H39" s="14">
        <v>0</v>
      </c>
      <c r="I39" s="14">
        <v>0</v>
      </c>
      <c r="J39" s="14">
        <f t="shared" si="4"/>
        <v>0</v>
      </c>
    </row>
    <row r="40" spans="1:13" ht="12" customHeight="1" x14ac:dyDescent="0.2">
      <c r="A40" s="7"/>
      <c r="B40" s="15"/>
      <c r="C40" s="35"/>
      <c r="D40" s="36" t="s">
        <v>24</v>
      </c>
      <c r="E40" s="14">
        <v>0</v>
      </c>
      <c r="F40" s="14">
        <v>0</v>
      </c>
      <c r="G40" s="14">
        <f t="shared" si="3"/>
        <v>0</v>
      </c>
      <c r="H40" s="14">
        <v>0</v>
      </c>
      <c r="I40" s="14">
        <v>0</v>
      </c>
      <c r="J40" s="14">
        <f t="shared" si="4"/>
        <v>0</v>
      </c>
    </row>
    <row r="41" spans="1:13" ht="12" customHeight="1" x14ac:dyDescent="0.2">
      <c r="A41" s="7"/>
      <c r="B41" s="15"/>
      <c r="C41" s="53" t="s">
        <v>27</v>
      </c>
      <c r="D41" s="54"/>
      <c r="E41" s="14">
        <v>0</v>
      </c>
      <c r="F41" s="14">
        <v>0</v>
      </c>
      <c r="G41" s="14">
        <f t="shared" si="3"/>
        <v>0</v>
      </c>
      <c r="H41" s="14">
        <v>0</v>
      </c>
      <c r="I41" s="14">
        <v>0</v>
      </c>
      <c r="J41" s="14">
        <f t="shared" si="4"/>
        <v>0</v>
      </c>
    </row>
    <row r="42" spans="1:13" ht="12" customHeight="1" x14ac:dyDescent="0.2">
      <c r="A42" s="7"/>
      <c r="B42" s="15"/>
      <c r="C42" s="53" t="s">
        <v>28</v>
      </c>
      <c r="D42" s="54"/>
      <c r="E42" s="14">
        <v>0</v>
      </c>
      <c r="F42" s="14">
        <v>0</v>
      </c>
      <c r="G42" s="14">
        <f t="shared" si="3"/>
        <v>0</v>
      </c>
      <c r="H42" s="14">
        <v>0</v>
      </c>
      <c r="I42" s="14">
        <v>0</v>
      </c>
      <c r="J42" s="14">
        <f t="shared" si="4"/>
        <v>0</v>
      </c>
    </row>
    <row r="43" spans="1:13" ht="12" customHeight="1" x14ac:dyDescent="0.2">
      <c r="A43" s="7"/>
      <c r="B43" s="15"/>
      <c r="C43" s="35"/>
      <c r="D43" s="36"/>
      <c r="E43" s="14"/>
      <c r="F43" s="14"/>
      <c r="G43" s="37"/>
      <c r="H43" s="14"/>
      <c r="I43" s="14"/>
      <c r="J43" s="37"/>
    </row>
    <row r="44" spans="1:13" ht="12" customHeight="1" x14ac:dyDescent="0.2">
      <c r="A44" s="7"/>
      <c r="B44" s="30" t="s">
        <v>35</v>
      </c>
      <c r="C44" s="31"/>
      <c r="D44" s="36"/>
      <c r="E44" s="33">
        <v>4256095000</v>
      </c>
      <c r="F44" s="33">
        <v>-412273741.20999998</v>
      </c>
      <c r="G44" s="33">
        <v>3843821258.79</v>
      </c>
      <c r="H44" s="33">
        <v>3842824375</v>
      </c>
      <c r="I44" s="33">
        <v>3799573799</v>
      </c>
      <c r="J44" s="33">
        <v>-456521201</v>
      </c>
    </row>
    <row r="45" spans="1:13" ht="12" customHeight="1" x14ac:dyDescent="0.2">
      <c r="A45" s="7"/>
      <c r="B45" s="30"/>
      <c r="C45" s="53" t="s">
        <v>19</v>
      </c>
      <c r="D45" s="54"/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</row>
    <row r="46" spans="1:13" ht="12" customHeight="1" x14ac:dyDescent="0.2">
      <c r="A46" s="7"/>
      <c r="B46" s="15"/>
      <c r="C46" s="53" t="s">
        <v>26</v>
      </c>
      <c r="D46" s="54"/>
      <c r="E46" s="14">
        <v>974589000</v>
      </c>
      <c r="F46" s="14">
        <v>-57697405.210000001</v>
      </c>
      <c r="G46" s="14">
        <v>916891594.78999996</v>
      </c>
      <c r="H46" s="14">
        <v>915894714</v>
      </c>
      <c r="I46" s="14">
        <v>872667551</v>
      </c>
      <c r="J46" s="14">
        <v>-101921449</v>
      </c>
      <c r="L46" s="18"/>
    </row>
    <row r="47" spans="1:13" ht="12" customHeight="1" x14ac:dyDescent="0.2">
      <c r="A47" s="7"/>
      <c r="B47" s="15"/>
      <c r="C47" s="53" t="s">
        <v>28</v>
      </c>
      <c r="D47" s="54"/>
      <c r="E47" s="14">
        <v>3281506000</v>
      </c>
      <c r="F47" s="14">
        <v>-354576336</v>
      </c>
      <c r="G47" s="14">
        <v>2926929664</v>
      </c>
      <c r="H47" s="14">
        <v>2926929661</v>
      </c>
      <c r="I47" s="14">
        <v>2926906248</v>
      </c>
      <c r="J47" s="14">
        <v>-354599752</v>
      </c>
    </row>
    <row r="48" spans="1:13" s="43" customFormat="1" ht="12" customHeight="1" x14ac:dyDescent="0.2">
      <c r="A48" s="4"/>
      <c r="B48" s="38"/>
      <c r="C48" s="39"/>
      <c r="D48" s="40"/>
      <c r="E48" s="41"/>
      <c r="F48" s="41"/>
      <c r="G48" s="41"/>
      <c r="H48" s="41"/>
      <c r="I48" s="41"/>
      <c r="J48" s="41"/>
      <c r="K48" s="42"/>
    </row>
    <row r="49" spans="1:12" ht="12" customHeight="1" x14ac:dyDescent="0.2">
      <c r="A49" s="7"/>
      <c r="B49" s="30" t="s">
        <v>36</v>
      </c>
      <c r="C49" s="44"/>
      <c r="D49" s="36"/>
      <c r="E49" s="33">
        <f>+E50</f>
        <v>0</v>
      </c>
      <c r="F49" s="33">
        <f>+F50</f>
        <v>0</v>
      </c>
      <c r="G49" s="33">
        <f>+G50</f>
        <v>0</v>
      </c>
      <c r="H49" s="33">
        <f>+H50</f>
        <v>0</v>
      </c>
      <c r="I49" s="33">
        <f>+I50</f>
        <v>0</v>
      </c>
      <c r="J49" s="33">
        <f t="shared" si="4"/>
        <v>0</v>
      </c>
    </row>
    <row r="50" spans="1:12" ht="12" customHeight="1" x14ac:dyDescent="0.2">
      <c r="A50" s="7"/>
      <c r="B50" s="15"/>
      <c r="C50" s="53" t="s">
        <v>29</v>
      </c>
      <c r="D50" s="54"/>
      <c r="E50" s="14">
        <v>0</v>
      </c>
      <c r="F50" s="14">
        <v>0</v>
      </c>
      <c r="G50" s="14">
        <f t="shared" ref="G50" si="5">+E50+F50</f>
        <v>0</v>
      </c>
      <c r="H50" s="14">
        <v>0</v>
      </c>
      <c r="I50" s="14">
        <v>0</v>
      </c>
      <c r="J50" s="14">
        <f t="shared" si="4"/>
        <v>0</v>
      </c>
    </row>
    <row r="51" spans="1:12" ht="12" customHeight="1" x14ac:dyDescent="0.2">
      <c r="A51" s="7"/>
      <c r="B51" s="19"/>
      <c r="C51" s="20"/>
      <c r="D51" s="21"/>
      <c r="E51" s="23"/>
      <c r="F51" s="23"/>
      <c r="G51" s="23"/>
      <c r="H51" s="23"/>
      <c r="I51" s="23"/>
      <c r="J51" s="23"/>
      <c r="L51" s="18"/>
    </row>
    <row r="52" spans="1:12" ht="12" customHeight="1" x14ac:dyDescent="0.2">
      <c r="A52" s="4"/>
      <c r="B52" s="24"/>
      <c r="C52" s="25"/>
      <c r="D52" s="45" t="s">
        <v>30</v>
      </c>
      <c r="E52" s="27">
        <f>+E32+E33+E34+E35+E38+E41+E42+E44+E49</f>
        <v>4256095000</v>
      </c>
      <c r="F52" s="27">
        <f t="shared" ref="F52:I52" si="6">+F32+F33+F34+F35+F38+F41+F42+F44+F49</f>
        <v>-412273741.20999998</v>
      </c>
      <c r="G52" s="27">
        <f t="shared" si="6"/>
        <v>3843821258.79</v>
      </c>
      <c r="H52" s="27">
        <f>+H32+H33+H34+H35+H38+H41+H42+H44+H49</f>
        <v>3842824375</v>
      </c>
      <c r="I52" s="27">
        <f t="shared" si="6"/>
        <v>3799573799</v>
      </c>
      <c r="J52" s="55">
        <v>0</v>
      </c>
      <c r="L52" s="18"/>
    </row>
    <row r="53" spans="1:12" x14ac:dyDescent="0.2">
      <c r="A53" s="7"/>
      <c r="B53" s="28"/>
      <c r="C53" s="28"/>
      <c r="D53" s="28"/>
      <c r="E53" s="46"/>
      <c r="F53" s="46"/>
      <c r="G53" s="46"/>
      <c r="H53" s="57" t="s">
        <v>31</v>
      </c>
      <c r="I53" s="58"/>
      <c r="J53" s="56"/>
    </row>
    <row r="54" spans="1:12" x14ac:dyDescent="0.2">
      <c r="A54" s="7"/>
      <c r="B54" s="50"/>
      <c r="C54" s="50"/>
      <c r="D54" s="50"/>
      <c r="E54" s="50"/>
      <c r="F54" s="50"/>
      <c r="G54" s="50"/>
      <c r="H54" s="50"/>
      <c r="I54" s="50"/>
      <c r="J54" s="50"/>
      <c r="L54" s="18"/>
    </row>
    <row r="55" spans="1:12" x14ac:dyDescent="0.2">
      <c r="B55" s="1" t="s">
        <v>37</v>
      </c>
      <c r="C55" s="1"/>
      <c r="D55" s="1"/>
      <c r="E55" s="1"/>
      <c r="F55" s="1"/>
      <c r="G55" s="1"/>
      <c r="H55" s="1"/>
      <c r="I55" s="1"/>
      <c r="J55" s="1"/>
    </row>
    <row r="56" spans="1:12" x14ac:dyDescent="0.2">
      <c r="B56" s="1"/>
      <c r="C56" s="1"/>
      <c r="D56" s="1"/>
      <c r="E56" s="1"/>
      <c r="F56" s="1"/>
      <c r="G56" s="1"/>
      <c r="H56" s="1"/>
      <c r="I56" s="47"/>
      <c r="J56" s="1"/>
    </row>
    <row r="57" spans="1:12" x14ac:dyDescent="0.2">
      <c r="B57" s="1"/>
      <c r="C57" s="1"/>
      <c r="D57" s="1"/>
      <c r="E57" s="1"/>
      <c r="F57" s="1"/>
      <c r="G57" s="1"/>
      <c r="H57" s="1"/>
      <c r="I57" s="47"/>
      <c r="J57" s="1"/>
    </row>
    <row r="58" spans="1:12" x14ac:dyDescent="0.2">
      <c r="D58" s="48"/>
      <c r="E58" s="48"/>
      <c r="F58" s="48"/>
      <c r="G58" s="48"/>
      <c r="H58" s="51"/>
      <c r="I58" s="51"/>
      <c r="J58" s="48"/>
    </row>
    <row r="59" spans="1:12" x14ac:dyDescent="0.2">
      <c r="D59" s="49"/>
      <c r="G59" s="52"/>
      <c r="H59" s="52"/>
      <c r="I59" s="52"/>
      <c r="J59" s="52"/>
    </row>
    <row r="60" spans="1:12" x14ac:dyDescent="0.2">
      <c r="D60" s="49"/>
      <c r="G60" s="52"/>
      <c r="H60" s="52"/>
      <c r="I60" s="52"/>
      <c r="J60" s="52"/>
    </row>
  </sheetData>
  <mergeCells count="43">
    <mergeCell ref="B2:J2"/>
    <mergeCell ref="B3:J3"/>
    <mergeCell ref="B4:J4"/>
    <mergeCell ref="B5:J5"/>
    <mergeCell ref="B6:D8"/>
    <mergeCell ref="E6:I6"/>
    <mergeCell ref="J6:J7"/>
    <mergeCell ref="B21:D21"/>
    <mergeCell ref="B10:D10"/>
    <mergeCell ref="B11:D11"/>
    <mergeCell ref="B12:D12"/>
    <mergeCell ref="B13:D13"/>
    <mergeCell ref="B14:D14"/>
    <mergeCell ref="C15:D15"/>
    <mergeCell ref="C16:D16"/>
    <mergeCell ref="B17:D17"/>
    <mergeCell ref="C18:D18"/>
    <mergeCell ref="C19:D19"/>
    <mergeCell ref="B20:D20"/>
    <mergeCell ref="C41:D41"/>
    <mergeCell ref="B22:D22"/>
    <mergeCell ref="B23:D23"/>
    <mergeCell ref="J25:J26"/>
    <mergeCell ref="H26:I26"/>
    <mergeCell ref="B27:D29"/>
    <mergeCell ref="E27:I27"/>
    <mergeCell ref="J27:J28"/>
    <mergeCell ref="C32:D32"/>
    <mergeCell ref="C33:D33"/>
    <mergeCell ref="C34:D34"/>
    <mergeCell ref="C35:D35"/>
    <mergeCell ref="C38:D38"/>
    <mergeCell ref="B54:J54"/>
    <mergeCell ref="H58:I58"/>
    <mergeCell ref="G59:J59"/>
    <mergeCell ref="G60:J60"/>
    <mergeCell ref="C42:D42"/>
    <mergeCell ref="C45:D45"/>
    <mergeCell ref="C46:D46"/>
    <mergeCell ref="C47:D47"/>
    <mergeCell ref="C50:D50"/>
    <mergeCell ref="J52:J53"/>
    <mergeCell ref="H53:I53"/>
  </mergeCells>
  <printOptions horizontalCentered="1"/>
  <pageMargins left="0.27559055118110237" right="0.15748031496062992" top="0.35433070866141736" bottom="0.46" header="0.31496062992125984" footer="0.31496062992125984"/>
  <pageSetup scale="7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2019-03-04T18:29:26Z</dcterms:created>
  <dcterms:modified xsi:type="dcterms:W3CDTF">2019-03-04T18:33:23Z</dcterms:modified>
</cp:coreProperties>
</file>